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65116" windowWidth="22620" windowHeight="16520" activeTab="0"/>
  </bookViews>
  <sheets>
    <sheet name="T111 Template" sheetId="1" r:id="rId1"/>
    <sheet name="T111 Form" sheetId="2" r:id="rId2"/>
  </sheets>
  <externalReferences>
    <externalReference r:id="rId5"/>
  </externalReferences>
  <definedNames>
    <definedName name="BardonExt">'[1]D3665 template'!$A$1:$J$36</definedName>
    <definedName name="Extraction" localSheetId="1">'T111 Form'!$A$1:$J$25</definedName>
    <definedName name="Extraction" localSheetId="0">'T111 Template'!$A$1:$J$25</definedName>
    <definedName name="Marshall" localSheetId="1">'T111 Form'!$A$26:$J$33</definedName>
    <definedName name="Marshall" localSheetId="0">'T111 Template'!$A$26:$J$33</definedName>
    <definedName name="_xlnm.Print_Area" localSheetId="1">'T111 Form'!$A$1:$J$31</definedName>
    <definedName name="_xlnm.Print_Area" localSheetId="0">'T111 Template'!$A$1:$J$31</definedName>
  </definedNames>
  <calcPr fullCalcOnLoad="1" fullPrecision="0"/>
</workbook>
</file>

<file path=xl/sharedStrings.xml><?xml version="1.0" encoding="utf-8"?>
<sst xmlns="http://schemas.openxmlformats.org/spreadsheetml/2006/main" count="128" uniqueCount="61">
  <si>
    <t>Date/Time:</t>
  </si>
  <si>
    <t>Lab/Location:</t>
  </si>
  <si>
    <t>Weather:</t>
  </si>
  <si>
    <t>Date Rec'd #:</t>
  </si>
  <si>
    <t>Random Sample:</t>
  </si>
  <si>
    <t>Project:</t>
  </si>
  <si>
    <t>Lab Login #:</t>
  </si>
  <si>
    <t>Lot #:</t>
  </si>
  <si>
    <t>Contract #:</t>
  </si>
  <si>
    <t>Material ID:</t>
  </si>
  <si>
    <t>Sublot #:</t>
  </si>
  <si>
    <t>Contractor:</t>
  </si>
  <si>
    <t>Material #:</t>
  </si>
  <si>
    <t>Sample Location:</t>
  </si>
  <si>
    <t>Pay Item #:</t>
  </si>
  <si>
    <t>Sample #:</t>
  </si>
  <si>
    <t>Station:</t>
  </si>
  <si>
    <t>Source:</t>
  </si>
  <si>
    <t>Sample Type:</t>
  </si>
  <si>
    <t>Offset:</t>
  </si>
  <si>
    <t>Plant Type:</t>
  </si>
  <si>
    <t>Comments:</t>
  </si>
  <si>
    <t>Tested by:</t>
  </si>
  <si>
    <t>Reviewed by:</t>
  </si>
  <si>
    <t>Date:</t>
  </si>
  <si>
    <t>QC</t>
  </si>
  <si>
    <t>IA</t>
  </si>
  <si>
    <t>Yes</t>
  </si>
  <si>
    <t>No</t>
  </si>
  <si>
    <t>Sampled By/Cert. #:</t>
  </si>
  <si>
    <t>Certification #:</t>
  </si>
  <si>
    <r>
      <t>(G (V</t>
    </r>
    <r>
      <rPr>
        <vertAlign val="subscript"/>
        <sz val="12"/>
        <color indexed="10"/>
        <rFont val="Arial Narrow"/>
        <family val="2"/>
      </rPr>
      <t>1</t>
    </r>
    <r>
      <rPr>
        <sz val="12"/>
        <color indexed="10"/>
        <rFont val="Arial Narrow"/>
        <family val="2"/>
      </rPr>
      <t xml:space="preserve"> / (V</t>
    </r>
    <r>
      <rPr>
        <vertAlign val="subscript"/>
        <sz val="12"/>
        <color indexed="10"/>
        <rFont val="Arial Narrow"/>
        <family val="2"/>
      </rPr>
      <t>1</t>
    </r>
    <r>
      <rPr>
        <sz val="12"/>
        <color indexed="10"/>
        <rFont val="Arial Narrow"/>
        <family val="2"/>
      </rPr>
      <t xml:space="preserve"> - V</t>
    </r>
    <r>
      <rPr>
        <vertAlign val="subscript"/>
        <sz val="12"/>
        <color indexed="10"/>
        <rFont val="Arial Narrow"/>
        <family val="2"/>
      </rPr>
      <t>2</t>
    </r>
    <r>
      <rPr>
        <sz val="12"/>
        <color indexed="10"/>
        <rFont val="Arial Narrow"/>
        <family val="2"/>
      </rPr>
      <t>)))</t>
    </r>
  </si>
  <si>
    <t>Inorganic Matter or Ash in HMA  (T 111)</t>
  </si>
  <si>
    <t>HMA Ash Correction Test Report (T 111)</t>
  </si>
  <si>
    <r>
      <t>Total Volume of Extract, mL  (V</t>
    </r>
    <r>
      <rPr>
        <vertAlign val="subscript"/>
        <sz val="12"/>
        <rFont val="Arial Narrow"/>
        <family val="2"/>
      </rPr>
      <t>1</t>
    </r>
    <r>
      <rPr>
        <sz val="12"/>
        <rFont val="Arial Narrow"/>
        <family val="0"/>
      </rPr>
      <t>):</t>
    </r>
  </si>
  <si>
    <r>
      <t xml:space="preserve"> Volume after Removing Aliquot Sample, mL  (V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0"/>
      </rPr>
      <t>):</t>
    </r>
  </si>
  <si>
    <t>(From T 164)</t>
  </si>
  <si>
    <r>
      <t>HMA Corrected Sample Mass (W</t>
    </r>
    <r>
      <rPr>
        <vertAlign val="subscript"/>
        <sz val="12"/>
        <rFont val="Arial Narrow"/>
        <family val="2"/>
      </rPr>
      <t>1</t>
    </r>
    <r>
      <rPr>
        <sz val="12"/>
        <rFont val="Arial Narrow"/>
        <family val="0"/>
      </rPr>
      <t>):</t>
    </r>
  </si>
  <si>
    <r>
      <t>(V</t>
    </r>
    <r>
      <rPr>
        <vertAlign val="subscript"/>
        <sz val="12"/>
        <color indexed="12"/>
        <rFont val="Arial Narrow"/>
        <family val="2"/>
      </rPr>
      <t>1</t>
    </r>
    <r>
      <rPr>
        <sz val="12"/>
        <color indexed="12"/>
        <rFont val="Arial Narrow"/>
        <family val="0"/>
      </rPr>
      <t>-V</t>
    </r>
    <r>
      <rPr>
        <vertAlign val="subscript"/>
        <sz val="12"/>
        <color indexed="12"/>
        <rFont val="Arial Narrow"/>
        <family val="2"/>
      </rPr>
      <t>2</t>
    </r>
    <r>
      <rPr>
        <sz val="12"/>
        <color indexed="12"/>
        <rFont val="Arial Narrow"/>
        <family val="0"/>
      </rPr>
      <t>)</t>
    </r>
  </si>
  <si>
    <t>Volume of Aliquot Sample, mL:</t>
  </si>
  <si>
    <t>(B - A)</t>
  </si>
  <si>
    <r>
      <t>Ash Correction by Percent (W</t>
    </r>
    <r>
      <rPr>
        <b/>
        <vertAlign val="subscript"/>
        <sz val="12"/>
        <color indexed="10"/>
        <rFont val="Arial Narrow"/>
        <family val="0"/>
      </rPr>
      <t>4</t>
    </r>
    <r>
      <rPr>
        <b/>
        <sz val="12"/>
        <color indexed="10"/>
        <rFont val="Arial Narrow"/>
        <family val="2"/>
      </rPr>
      <t>p):</t>
    </r>
  </si>
  <si>
    <r>
      <t>Ash Correction by mass, g (W</t>
    </r>
    <r>
      <rPr>
        <b/>
        <vertAlign val="subscript"/>
        <sz val="12"/>
        <color indexed="10"/>
        <rFont val="Arial Narrow"/>
        <family val="0"/>
      </rPr>
      <t>4</t>
    </r>
    <r>
      <rPr>
        <b/>
        <sz val="12"/>
        <color indexed="10"/>
        <rFont val="Arial Narrow"/>
        <family val="2"/>
      </rPr>
      <t>a):</t>
    </r>
  </si>
  <si>
    <r>
      <t>((W</t>
    </r>
    <r>
      <rPr>
        <vertAlign val="subscript"/>
        <sz val="12"/>
        <color indexed="10"/>
        <rFont val="Arial Narrow"/>
        <family val="2"/>
      </rPr>
      <t>4</t>
    </r>
    <r>
      <rPr>
        <sz val="12"/>
        <color indexed="10"/>
        <rFont val="Arial Narrow"/>
        <family val="2"/>
      </rPr>
      <t>a / W</t>
    </r>
    <r>
      <rPr>
        <vertAlign val="subscript"/>
        <sz val="12"/>
        <color indexed="10"/>
        <rFont val="Arial Narrow"/>
        <family val="2"/>
      </rPr>
      <t>1</t>
    </r>
    <r>
      <rPr>
        <sz val="12"/>
        <color indexed="10"/>
        <rFont val="Arial Narrow"/>
        <family val="2"/>
      </rPr>
      <t>)*100)</t>
    </r>
  </si>
  <si>
    <t>Yes     No</t>
  </si>
  <si>
    <t>Mass of conditioned ignition dish, g (A):</t>
  </si>
  <si>
    <t>Mass of Conditioned ignition dish and Ash, g (B):</t>
  </si>
  <si>
    <t>Mass of Ash in Aliquot , g (G):</t>
  </si>
  <si>
    <t xml:space="preserve"> </t>
  </si>
  <si>
    <t xml:space="preserve"> </t>
  </si>
  <si>
    <t>A-V</t>
  </si>
  <si>
    <t>DR</t>
  </si>
  <si>
    <t>Other</t>
  </si>
  <si>
    <t xml:space="preserve"> </t>
  </si>
  <si>
    <t>Test Results Within Engineering Limits:</t>
  </si>
  <si>
    <t>YES</t>
  </si>
  <si>
    <t>NO</t>
  </si>
  <si>
    <t>Test Results Within Engineering Limits:</t>
  </si>
  <si>
    <t>YES</t>
  </si>
  <si>
    <t>NO</t>
  </si>
  <si>
    <t>QC    A-V    IA    DR    Other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</si>
</sst>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0_)"/>
    <numFmt numFmtId="170" formatCode="0.0"/>
    <numFmt numFmtId="171" formatCode="m/d"/>
    <numFmt numFmtId="172" formatCode="0.0_)"/>
    <numFmt numFmtId="173" formatCode="0.000_)"/>
    <numFmt numFmtId="174" formatCode="_(* #,##0.000_);_(* \(#,##0.000\);_(* &quot;-&quot;??_);_(@_)"/>
    <numFmt numFmtId="175" formatCode="0.000"/>
    <numFmt numFmtId="176" formatCode="m/d\ \ h:mm\ a/p"/>
    <numFmt numFmtId="177" formatCode="0.0000"/>
    <numFmt numFmtId="178" formatCode="0.0000000"/>
    <numFmt numFmtId="179" formatCode="0.000000"/>
    <numFmt numFmtId="180" formatCode="0.00000"/>
    <numFmt numFmtId="181" formatCode="_(* #,##0.0_);_(* \(#,##0.0\);_(* &quot;-&quot;??_);_(@_)"/>
    <numFmt numFmtId="182" formatCode="0.0000_)"/>
    <numFmt numFmtId="183" formatCode="_(* #,##0.0000_);_(* \(#,##0.0000\);_(* &quot;-&quot;??_);_(@_)"/>
    <numFmt numFmtId="184" formatCode="0.00000_)"/>
    <numFmt numFmtId="185" formatCode="0.000000_)"/>
    <numFmt numFmtId="186" formatCode="0.0000000_)"/>
    <numFmt numFmtId="187" formatCode="0.00000000_)"/>
    <numFmt numFmtId="188" formatCode="0.000000000_)"/>
    <numFmt numFmtId="189" formatCode="m/d\ \ h:mm\ "/>
    <numFmt numFmtId="190" formatCode="0.0%"/>
    <numFmt numFmtId="191" formatCode="0.0000000000"/>
    <numFmt numFmtId="192" formatCode="0.000000000"/>
    <numFmt numFmtId="193" formatCode="0.00000000"/>
    <numFmt numFmtId="194" formatCode="0.00000000000"/>
    <numFmt numFmtId="195" formatCode=".000"/>
    <numFmt numFmtId="196" formatCode="m/d\ \ h:mm\ AM/PM"/>
    <numFmt numFmtId="197" formatCode="m/d/yy\ \ h:mm\ AM/PM"/>
    <numFmt numFmtId="198" formatCode="m/d/yy\ \ h:mm\ a/p"/>
    <numFmt numFmtId="199" formatCode="m/d\ \ hh:mm\ "/>
    <numFmt numFmtId="200" formatCode="m/d/yy\ \ hh:mm\ "/>
    <numFmt numFmtId="201" formatCode="0000"/>
    <numFmt numFmtId="202" formatCode="0.0,;;"/>
    <numFmt numFmtId="203" formatCode=";;"/>
    <numFmt numFmtId="204" formatCode="General_)"/>
  </numFmts>
  <fonts count="31">
    <font>
      <sz val="10"/>
      <name val="Arial"/>
      <family val="0"/>
    </font>
    <font>
      <b/>
      <sz val="12"/>
      <name val="Arial Rounded MT Bold"/>
      <family val="2"/>
    </font>
    <font>
      <sz val="11"/>
      <name val="Arial"/>
      <family val="0"/>
    </font>
    <font>
      <sz val="12"/>
      <color indexed="12"/>
      <name val="Arial Narrow"/>
      <family val="0"/>
    </font>
    <font>
      <sz val="12"/>
      <name val="Arial Narrow"/>
      <family val="0"/>
    </font>
    <font>
      <sz val="12"/>
      <color indexed="8"/>
      <name val="Arial Narrow"/>
      <family val="0"/>
    </font>
    <font>
      <b/>
      <sz val="10"/>
      <name val="Arial Narrow"/>
      <family val="2"/>
    </font>
    <font>
      <sz val="10"/>
      <color indexed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6"/>
      <name val="Arial"/>
      <family val="0"/>
    </font>
    <font>
      <sz val="10"/>
      <name val="Arial Narrow"/>
      <family val="2"/>
    </font>
    <font>
      <b/>
      <u val="single"/>
      <sz val="12"/>
      <name val="Arial"/>
      <family val="0"/>
    </font>
    <font>
      <b/>
      <sz val="11"/>
      <name val="Arial Narrow"/>
      <family val="2"/>
    </font>
    <font>
      <sz val="11"/>
      <name val="Arial Narrow"/>
      <family val="0"/>
    </font>
    <font>
      <sz val="12"/>
      <name val="Arial"/>
      <family val="0"/>
    </font>
    <font>
      <vertAlign val="subscript"/>
      <sz val="12"/>
      <name val="Arial Narrow"/>
      <family val="2"/>
    </font>
    <font>
      <b/>
      <sz val="12"/>
      <color indexed="53"/>
      <name val="Arial"/>
      <family val="2"/>
    </font>
    <font>
      <b/>
      <sz val="16"/>
      <color indexed="10"/>
      <name val="Arial Narrow"/>
      <family val="2"/>
    </font>
    <font>
      <sz val="12"/>
      <color indexed="12"/>
      <name val="Arial"/>
      <family val="0"/>
    </font>
    <font>
      <sz val="8"/>
      <name val="Tahoma"/>
      <family val="2"/>
    </font>
    <font>
      <b/>
      <sz val="12"/>
      <color indexed="10"/>
      <name val="Arial Narrow"/>
      <family val="2"/>
    </font>
    <font>
      <b/>
      <vertAlign val="subscript"/>
      <sz val="12"/>
      <color indexed="10"/>
      <name val="Arial Narrow"/>
      <family val="0"/>
    </font>
    <font>
      <sz val="12"/>
      <color indexed="10"/>
      <name val="Arial Narrow"/>
      <family val="2"/>
    </font>
    <font>
      <vertAlign val="subscript"/>
      <sz val="12"/>
      <color indexed="10"/>
      <name val="Arial Narrow"/>
      <family val="2"/>
    </font>
    <font>
      <vertAlign val="subscript"/>
      <sz val="12"/>
      <color indexed="12"/>
      <name val="Arial Narrow"/>
      <family val="2"/>
    </font>
    <font>
      <sz val="10"/>
      <name val="Geneva"/>
      <family val="0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left"/>
      <protection locked="0"/>
    </xf>
    <xf numFmtId="169" fontId="4" fillId="0" borderId="1" xfId="0" applyNumberFormat="1" applyFont="1" applyBorder="1" applyAlignment="1" applyProtection="1">
      <alignment horizontal="right"/>
      <protection/>
    </xf>
    <xf numFmtId="0" fontId="4" fillId="0" borderId="1" xfId="0" applyFont="1" applyFill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right"/>
      <protection/>
    </xf>
    <xf numFmtId="0" fontId="4" fillId="0" borderId="1" xfId="0" applyFont="1" applyFill="1" applyBorder="1" applyAlignment="1" applyProtection="1">
      <alignment/>
      <protection/>
    </xf>
    <xf numFmtId="0" fontId="4" fillId="0" borderId="1" xfId="0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0" fontId="4" fillId="0" borderId="2" xfId="0" applyFont="1" applyBorder="1" applyAlignment="1" applyProtection="1">
      <alignment horizontal="right"/>
      <protection/>
    </xf>
    <xf numFmtId="0" fontId="9" fillId="0" borderId="2" xfId="0" applyFont="1" applyFill="1" applyBorder="1" applyAlignment="1" applyProtection="1">
      <alignment horizontal="right"/>
      <protection/>
    </xf>
    <xf numFmtId="0" fontId="4" fillId="0" borderId="2" xfId="0" applyFont="1" applyFill="1" applyBorder="1" applyAlignment="1" applyProtection="1">
      <alignment horizontal="right"/>
      <protection/>
    </xf>
    <xf numFmtId="0" fontId="4" fillId="0" borderId="2" xfId="0" applyFont="1" applyFill="1" applyBorder="1" applyAlignment="1" applyProtection="1">
      <alignment horizontal="left"/>
      <protection/>
    </xf>
    <xf numFmtId="0" fontId="10" fillId="0" borderId="2" xfId="0" applyFont="1" applyFill="1" applyBorder="1" applyAlignment="1" applyProtection="1">
      <alignment horizontal="center"/>
      <protection/>
    </xf>
    <xf numFmtId="169" fontId="4" fillId="0" borderId="3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4" xfId="0" applyFont="1" applyFill="1" applyBorder="1" applyAlignment="1" applyProtection="1">
      <alignment horizontal="left" vertical="top"/>
      <protection/>
    </xf>
    <xf numFmtId="172" fontId="4" fillId="0" borderId="4" xfId="0" applyNumberFormat="1" applyFont="1" applyFill="1" applyBorder="1" applyAlignment="1" applyProtection="1">
      <alignment horizontal="right"/>
      <protection/>
    </xf>
    <xf numFmtId="0" fontId="4" fillId="0" borderId="4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14" fillId="2" borderId="0" xfId="0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12" fillId="0" borderId="0" xfId="0" applyFont="1" applyFill="1" applyAlignment="1" applyProtection="1">
      <alignment horizontal="center"/>
      <protection/>
    </xf>
    <xf numFmtId="0" fontId="11" fillId="0" borderId="5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69" fontId="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11" fillId="0" borderId="6" xfId="0" applyFont="1" applyBorder="1" applyAlignment="1" applyProtection="1">
      <alignment/>
      <protection/>
    </xf>
    <xf numFmtId="0" fontId="11" fillId="0" borderId="1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4" fillId="0" borderId="1" xfId="0" applyFont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 vertical="center"/>
      <protection/>
    </xf>
    <xf numFmtId="170" fontId="13" fillId="0" borderId="0" xfId="0" applyNumberFormat="1" applyFont="1" applyFill="1" applyBorder="1" applyAlignment="1" applyProtection="1">
      <alignment horizontal="right"/>
      <protection/>
    </xf>
    <xf numFmtId="0" fontId="3" fillId="0" borderId="1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1" fillId="0" borderId="7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21" fillId="0" borderId="8" xfId="0" applyFont="1" applyBorder="1" applyAlignment="1" applyProtection="1">
      <alignment horizontal="right" vertical="center"/>
      <protection/>
    </xf>
    <xf numFmtId="0" fontId="23" fillId="0" borderId="9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Border="1" applyAlignment="1" applyProtection="1">
      <alignment horizontal="center"/>
      <protection/>
    </xf>
    <xf numFmtId="2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/>
      <protection/>
    </xf>
    <xf numFmtId="170" fontId="19" fillId="0" borderId="0" xfId="0" applyNumberFormat="1" applyFont="1" applyBorder="1" applyAlignment="1" applyProtection="1">
      <alignment horizontal="center"/>
      <protection/>
    </xf>
    <xf numFmtId="170" fontId="15" fillId="0" borderId="0" xfId="0" applyNumberFormat="1" applyFont="1" applyBorder="1" applyAlignment="1" applyProtection="1">
      <alignment horizontal="center" vertical="center"/>
      <protection/>
    </xf>
    <xf numFmtId="175" fontId="8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11" fillId="2" borderId="1" xfId="0" applyFont="1" applyFill="1" applyBorder="1" applyAlignment="1" applyProtection="1">
      <alignment horizontal="left"/>
      <protection/>
    </xf>
    <xf numFmtId="0" fontId="0" fillId="2" borderId="1" xfId="0" applyFill="1" applyBorder="1" applyAlignment="1">
      <alignment/>
    </xf>
    <xf numFmtId="0" fontId="11" fillId="2" borderId="1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right"/>
      <protection/>
    </xf>
    <xf numFmtId="0" fontId="30" fillId="0" borderId="0" xfId="0" applyFont="1" applyAlignment="1" applyProtection="1">
      <alignment horizontal="right"/>
      <protection/>
    </xf>
    <xf numFmtId="172" fontId="30" fillId="0" borderId="0" xfId="0" applyNumberFormat="1" applyFont="1" applyFill="1" applyBorder="1" applyAlignment="1" applyProtection="1">
      <alignment horizontal="right"/>
      <protection/>
    </xf>
    <xf numFmtId="1" fontId="4" fillId="2" borderId="0" xfId="0" applyNumberFormat="1" applyFont="1" applyFill="1" applyBorder="1" applyAlignment="1" applyProtection="1">
      <alignment horizontal="center"/>
      <protection/>
    </xf>
    <xf numFmtId="175" fontId="15" fillId="2" borderId="10" xfId="0" applyNumberFormat="1" applyFont="1" applyFill="1" applyBorder="1" applyAlignment="1" applyProtection="1">
      <alignment horizontal="center" vertical="center"/>
      <protection locked="0"/>
    </xf>
    <xf numFmtId="175" fontId="15" fillId="2" borderId="11" xfId="0" applyNumberFormat="1" applyFont="1" applyFill="1" applyBorder="1" applyAlignment="1" applyProtection="1">
      <alignment horizontal="center" vertical="center"/>
      <protection locked="0"/>
    </xf>
    <xf numFmtId="172" fontId="4" fillId="2" borderId="1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175" fontId="17" fillId="0" borderId="7" xfId="0" applyNumberFormat="1" applyFont="1" applyBorder="1" applyAlignment="1" applyProtection="1">
      <alignment horizontal="center" vertical="center"/>
      <protection/>
    </xf>
    <xf numFmtId="175" fontId="17" fillId="0" borderId="9" xfId="0" applyNumberFormat="1" applyFont="1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14" fontId="4" fillId="2" borderId="1" xfId="0" applyNumberFormat="1" applyFont="1" applyFill="1" applyBorder="1" applyAlignment="1" applyProtection="1">
      <alignment horizontal="left"/>
      <protection locked="0"/>
    </xf>
    <xf numFmtId="170" fontId="15" fillId="2" borderId="12" xfId="0" applyNumberFormat="1" applyFont="1" applyFill="1" applyBorder="1" applyAlignment="1" applyProtection="1">
      <alignment horizontal="center" vertical="center"/>
      <protection locked="0"/>
    </xf>
    <xf numFmtId="170" fontId="15" fillId="2" borderId="13" xfId="0" applyNumberFormat="1" applyFont="1" applyFill="1" applyBorder="1" applyAlignment="1" applyProtection="1">
      <alignment horizontal="center" vertical="center"/>
      <protection locked="0"/>
    </xf>
    <xf numFmtId="170" fontId="15" fillId="2" borderId="10" xfId="0" applyNumberFormat="1" applyFont="1" applyFill="1" applyBorder="1" applyAlignment="1" applyProtection="1">
      <alignment horizontal="center" vertical="center"/>
      <protection locked="0"/>
    </xf>
    <xf numFmtId="170" fontId="15" fillId="2" borderId="11" xfId="0" applyNumberFormat="1" applyFont="1" applyFill="1" applyBorder="1" applyAlignment="1" applyProtection="1">
      <alignment horizontal="center" vertical="center"/>
      <protection locked="0"/>
    </xf>
    <xf numFmtId="170" fontId="15" fillId="2" borderId="14" xfId="0" applyNumberFormat="1" applyFont="1" applyFill="1" applyBorder="1" applyAlignment="1" applyProtection="1">
      <alignment horizontal="center" vertical="center"/>
      <protection locked="0"/>
    </xf>
    <xf numFmtId="170" fontId="15" fillId="2" borderId="15" xfId="0" applyNumberFormat="1" applyFont="1" applyFill="1" applyBorder="1" applyAlignment="1" applyProtection="1">
      <alignment horizontal="center" vertical="center"/>
      <protection locked="0"/>
    </xf>
    <xf numFmtId="175" fontId="15" fillId="2" borderId="14" xfId="0" applyNumberFormat="1" applyFont="1" applyFill="1" applyBorder="1" applyAlignment="1" applyProtection="1">
      <alignment horizontal="center" vertical="center"/>
      <protection locked="0"/>
    </xf>
    <xf numFmtId="175" fontId="15" fillId="2" borderId="15" xfId="0" applyNumberFormat="1" applyFont="1" applyFill="1" applyBorder="1" applyAlignment="1" applyProtection="1">
      <alignment horizontal="center" vertical="center"/>
      <protection locked="0"/>
    </xf>
    <xf numFmtId="22" fontId="4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left"/>
      <protection locked="0"/>
    </xf>
    <xf numFmtId="170" fontId="17" fillId="0" borderId="7" xfId="0" applyNumberFormat="1" applyFont="1" applyBorder="1" applyAlignment="1" applyProtection="1">
      <alignment horizontal="center" vertical="center"/>
      <protection/>
    </xf>
    <xf numFmtId="170" fontId="17" fillId="0" borderId="9" xfId="0" applyNumberFormat="1" applyFont="1" applyBorder="1" applyAlignment="1" applyProtection="1">
      <alignment horizontal="center" vertical="center"/>
      <protection/>
    </xf>
    <xf numFmtId="175" fontId="19" fillId="0" borderId="16" xfId="0" applyNumberFormat="1" applyFont="1" applyFill="1" applyBorder="1" applyAlignment="1" applyProtection="1">
      <alignment horizontal="center" vertical="center"/>
      <protection/>
    </xf>
    <xf numFmtId="175" fontId="19" fillId="0" borderId="17" xfId="0" applyNumberFormat="1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4" fillId="2" borderId="2" xfId="0" applyFont="1" applyFill="1" applyBorder="1" applyAlignment="1" applyProtection="1">
      <alignment horizontal="center"/>
      <protection locked="0"/>
    </xf>
    <xf numFmtId="170" fontId="19" fillId="0" borderId="10" xfId="0" applyNumberFormat="1" applyFont="1" applyBorder="1" applyAlignment="1" applyProtection="1">
      <alignment horizontal="center" vertical="center"/>
      <protection/>
    </xf>
    <xf numFmtId="170" fontId="19" fillId="0" borderId="11" xfId="0" applyNumberFormat="1" applyFont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RAD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NETTCP_For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3665 template"/>
      <sheetName val="T85 template"/>
      <sheetName val="T11_27c template"/>
      <sheetName val="T11_27f template"/>
      <sheetName val="T166 template"/>
      <sheetName val="T191 template"/>
      <sheetName val="T209 template"/>
      <sheetName val="T27 template"/>
      <sheetName val="T27_30 template"/>
      <sheetName val="T184 template"/>
      <sheetName val="T85 template (2)"/>
      <sheetName val="T96 template"/>
      <sheetName val="TP33 template"/>
      <sheetName val="TP53 template"/>
      <sheetName val="TP53 form"/>
    </sheetNames>
    <sheetDataSet>
      <sheetData sheetId="0">
        <row r="1">
          <cell r="A1" t="str">
            <v>STANDARD METHOD FOR RANDOM SAMPLING, ASTM D3665</v>
          </cell>
        </row>
        <row r="2">
          <cell r="A2" t="str">
            <v>Date/Time:</v>
          </cell>
          <cell r="E2" t="str">
            <v>Lab/Location:</v>
          </cell>
        </row>
        <row r="3">
          <cell r="A3" t="str">
            <v>Weather:</v>
          </cell>
          <cell r="E3" t="str">
            <v>Date Rec'd #:</v>
          </cell>
          <cell r="H3" t="str">
            <v>Random Sample:</v>
          </cell>
        </row>
        <row r="4">
          <cell r="A4" t="str">
            <v>Project:</v>
          </cell>
          <cell r="E4" t="str">
            <v>Lab Login #:</v>
          </cell>
          <cell r="H4" t="str">
            <v>Lot #:</v>
          </cell>
        </row>
        <row r="5">
          <cell r="A5" t="str">
            <v>Contract #:</v>
          </cell>
          <cell r="E5" t="str">
            <v>Material ID:</v>
          </cell>
          <cell r="H5" t="str">
            <v>Sublot #:</v>
          </cell>
        </row>
        <row r="6">
          <cell r="A6" t="str">
            <v>Contractor:</v>
          </cell>
          <cell r="E6" t="str">
            <v>Material #:</v>
          </cell>
          <cell r="H6" t="str">
            <v>Sample Location:</v>
          </cell>
        </row>
        <row r="7">
          <cell r="A7" t="str">
            <v>Pay Item #:</v>
          </cell>
          <cell r="E7" t="str">
            <v>      Sample #:</v>
          </cell>
          <cell r="H7" t="str">
            <v>Station:</v>
          </cell>
        </row>
        <row r="8">
          <cell r="A8" t="str">
            <v>Source:</v>
          </cell>
          <cell r="E8" t="str">
            <v>Sample Type:</v>
          </cell>
          <cell r="H8" t="str">
            <v>Offset:</v>
          </cell>
        </row>
        <row r="9">
          <cell r="A9" t="str">
            <v>Plant Type:</v>
          </cell>
          <cell r="E9" t="str">
            <v>Sampled By:</v>
          </cell>
        </row>
        <row r="10">
          <cell r="A10" t="str">
            <v>RANDOM NUMBER FROM: Table 1, ASTM D3665</v>
          </cell>
          <cell r="E10" t="str">
            <v>___________</v>
          </cell>
          <cell r="F10" t="str">
            <v>Electronic Number Generator</v>
          </cell>
          <cell r="I10">
            <v>0.767</v>
          </cell>
        </row>
        <row r="11">
          <cell r="A11" t="str">
            <v>Sub Lot #</v>
          </cell>
          <cell r="B11" t="str">
            <v>1st</v>
          </cell>
          <cell r="C11" t="str">
            <v>Designated</v>
          </cell>
          <cell r="D11" t="str">
            <v>2nd</v>
          </cell>
          <cell r="E11" t="str">
            <v>Designated</v>
          </cell>
          <cell r="F11" t="str">
            <v>Random</v>
          </cell>
          <cell r="H11" t="str">
            <v>Sublot</v>
          </cell>
          <cell r="J11" t="str">
            <v>Sampling </v>
          </cell>
        </row>
        <row r="12">
          <cell r="B12" t="str">
            <v>Random #</v>
          </cell>
          <cell r="C12" t="str">
            <v>Table Row</v>
          </cell>
          <cell r="D12" t="str">
            <v> Random #</v>
          </cell>
          <cell r="E12" t="str">
            <v>Table Col.</v>
          </cell>
          <cell r="F12" t="str">
            <v>Number</v>
          </cell>
          <cell r="H12" t="str">
            <v>Size</v>
          </cell>
          <cell r="J12" t="str">
            <v>Location</v>
          </cell>
        </row>
        <row r="13">
          <cell r="C13" t="str">
            <v>(1st &amp; 2nd</v>
          </cell>
          <cell r="E13" t="str">
            <v>(1st </v>
          </cell>
          <cell r="F13" t="str">
            <v>For</v>
          </cell>
          <cell r="J13" t="str">
            <v>(Station,</v>
          </cell>
        </row>
        <row r="14">
          <cell r="C14" t="str">
            <v>digits of</v>
          </cell>
          <cell r="E14" t="str">
            <v>digits of</v>
          </cell>
          <cell r="F14" t="str">
            <v>Sampling</v>
          </cell>
          <cell r="J14" t="str">
            <v>Time,</v>
          </cell>
        </row>
        <row r="15">
          <cell r="C15" t="str">
            <v>1st Rand #)</v>
          </cell>
          <cell r="E15" t="str">
            <v>2nd Rand #)</v>
          </cell>
          <cell r="F15" t="str">
            <v>Location</v>
          </cell>
          <cell r="J15" t="str">
            <v>or other)</v>
          </cell>
        </row>
        <row r="16">
          <cell r="G16" t="str">
            <v>X</v>
          </cell>
          <cell r="I16" t="str">
            <v>=</v>
          </cell>
          <cell r="J16" t="str">
            <v> </v>
          </cell>
        </row>
        <row r="17">
          <cell r="G17" t="str">
            <v>X</v>
          </cell>
          <cell r="I17" t="str">
            <v>=</v>
          </cell>
          <cell r="J17" t="str">
            <v> </v>
          </cell>
        </row>
        <row r="18">
          <cell r="G18" t="str">
            <v>X</v>
          </cell>
          <cell r="I18" t="str">
            <v>=</v>
          </cell>
          <cell r="J18" t="str">
            <v> </v>
          </cell>
        </row>
        <row r="19">
          <cell r="G19" t="str">
            <v>X</v>
          </cell>
          <cell r="I19" t="str">
            <v>=</v>
          </cell>
          <cell r="J19" t="str">
            <v> </v>
          </cell>
        </row>
        <row r="20">
          <cell r="G20" t="str">
            <v>X</v>
          </cell>
          <cell r="I20" t="str">
            <v>=</v>
          </cell>
          <cell r="J20" t="str">
            <v> </v>
          </cell>
        </row>
        <row r="21">
          <cell r="G21" t="str">
            <v>X</v>
          </cell>
          <cell r="I21" t="str">
            <v>=</v>
          </cell>
          <cell r="J21" t="str">
            <v> </v>
          </cell>
        </row>
        <row r="22">
          <cell r="G22" t="str">
            <v>X</v>
          </cell>
          <cell r="I22" t="str">
            <v>=</v>
          </cell>
          <cell r="J22" t="str">
            <v> </v>
          </cell>
        </row>
        <row r="23">
          <cell r="G23" t="str">
            <v>X</v>
          </cell>
          <cell r="I23" t="str">
            <v>=</v>
          </cell>
          <cell r="J23" t="str">
            <v> </v>
          </cell>
        </row>
        <row r="24">
          <cell r="G24" t="str">
            <v>X</v>
          </cell>
          <cell r="I24" t="str">
            <v>=</v>
          </cell>
          <cell r="J24" t="str">
            <v> </v>
          </cell>
        </row>
        <row r="25">
          <cell r="G25" t="str">
            <v>X</v>
          </cell>
          <cell r="I25" t="str">
            <v>=</v>
          </cell>
          <cell r="J25" t="str">
            <v> </v>
          </cell>
        </row>
        <row r="26">
          <cell r="G26" t="str">
            <v>X</v>
          </cell>
          <cell r="I26" t="str">
            <v>=</v>
          </cell>
          <cell r="J26" t="str">
            <v> </v>
          </cell>
        </row>
        <row r="27">
          <cell r="G27" t="str">
            <v>X</v>
          </cell>
          <cell r="I27" t="str">
            <v>=</v>
          </cell>
          <cell r="J27" t="str">
            <v> </v>
          </cell>
        </row>
        <row r="28">
          <cell r="G28" t="str">
            <v>X</v>
          </cell>
          <cell r="I28" t="str">
            <v>=</v>
          </cell>
          <cell r="J28" t="str">
            <v> </v>
          </cell>
        </row>
        <row r="29">
          <cell r="G29" t="str">
            <v>X</v>
          </cell>
          <cell r="I29" t="str">
            <v>=</v>
          </cell>
          <cell r="J29" t="str">
            <v> </v>
          </cell>
        </row>
        <row r="30">
          <cell r="G30" t="str">
            <v>X</v>
          </cell>
          <cell r="I30" t="str">
            <v>=</v>
          </cell>
          <cell r="J30" t="str">
            <v> </v>
          </cell>
        </row>
        <row r="31">
          <cell r="G31" t="str">
            <v>X</v>
          </cell>
          <cell r="I31" t="str">
            <v>=</v>
          </cell>
          <cell r="J31" t="str">
            <v> </v>
          </cell>
        </row>
        <row r="32">
          <cell r="G32" t="str">
            <v>X</v>
          </cell>
          <cell r="I32" t="str">
            <v>=</v>
          </cell>
          <cell r="J32" t="str">
            <v> </v>
          </cell>
        </row>
        <row r="33">
          <cell r="G33" t="str">
            <v>X</v>
          </cell>
          <cell r="I33" t="str">
            <v>=</v>
          </cell>
          <cell r="J33" t="str">
            <v> </v>
          </cell>
        </row>
        <row r="34">
          <cell r="G34" t="str">
            <v>X</v>
          </cell>
          <cell r="I34" t="str">
            <v>=</v>
          </cell>
          <cell r="J34" t="str">
            <v> </v>
          </cell>
        </row>
        <row r="35">
          <cell r="G35" t="str">
            <v>X</v>
          </cell>
          <cell r="I35" t="str">
            <v>=</v>
          </cell>
          <cell r="J35" t="str">
            <v> </v>
          </cell>
        </row>
        <row r="36">
          <cell r="A36" t="str">
            <v>Comments: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showGridLines="0" tabSelected="1" zoomScaleSheetLayoutView="75" workbookViewId="0" topLeftCell="A1">
      <selection activeCell="G14" sqref="G14:H14"/>
    </sheetView>
  </sheetViews>
  <sheetFormatPr defaultColWidth="9.140625" defaultRowHeight="12.75"/>
  <cols>
    <col min="1" max="1" width="13.421875" style="28" customWidth="1"/>
    <col min="2" max="2" width="11.421875" style="28" customWidth="1"/>
    <col min="3" max="3" width="11.140625" style="28" customWidth="1"/>
    <col min="4" max="4" width="11.7109375" style="28" customWidth="1"/>
    <col min="5" max="5" width="11.140625" style="28" customWidth="1"/>
    <col min="6" max="6" width="16.28125" style="28" customWidth="1"/>
    <col min="7" max="8" width="10.421875" style="28" customWidth="1"/>
    <col min="9" max="9" width="9.421875" style="28" customWidth="1"/>
    <col min="10" max="10" width="6.421875" style="28" customWidth="1"/>
    <col min="11" max="11" width="10.421875" style="27" customWidth="1"/>
    <col min="12" max="12" width="7.00390625" style="28" customWidth="1"/>
    <col min="13" max="16384" width="9.140625" style="28" customWidth="1"/>
  </cols>
  <sheetData>
    <row r="1" spans="1:10" ht="19.5" customHeight="1">
      <c r="A1" s="24" t="s">
        <v>33</v>
      </c>
      <c r="B1" s="25"/>
      <c r="C1" s="25"/>
      <c r="D1" s="26"/>
      <c r="E1" s="26"/>
      <c r="F1" s="26"/>
      <c r="G1" s="26"/>
      <c r="H1" s="26"/>
      <c r="I1" s="25"/>
      <c r="J1" s="26"/>
    </row>
    <row r="2" spans="1:11" s="30" customFormat="1" ht="19.5" customHeight="1">
      <c r="A2" s="2" t="s">
        <v>0</v>
      </c>
      <c r="B2" s="115"/>
      <c r="C2" s="116"/>
      <c r="D2" s="3"/>
      <c r="E2" s="4" t="s">
        <v>1</v>
      </c>
      <c r="F2" s="117"/>
      <c r="G2" s="116"/>
      <c r="H2" s="116"/>
      <c r="I2" s="116"/>
      <c r="J2" s="116"/>
      <c r="K2" s="29"/>
    </row>
    <row r="3" spans="1:22" s="33" customFormat="1" ht="19.5" customHeight="1">
      <c r="A3" s="4" t="s">
        <v>2</v>
      </c>
      <c r="B3" s="115"/>
      <c r="C3" s="116"/>
      <c r="D3" s="5"/>
      <c r="E3" s="6" t="s">
        <v>3</v>
      </c>
      <c r="F3" s="1"/>
      <c r="G3" s="7"/>
      <c r="H3" s="6" t="s">
        <v>4</v>
      </c>
      <c r="I3" s="3"/>
      <c r="J3" s="8"/>
      <c r="K3" s="31"/>
      <c r="L3" s="31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s="33" customFormat="1" ht="19.5" customHeight="1">
      <c r="A4" s="2" t="s">
        <v>5</v>
      </c>
      <c r="B4" s="115"/>
      <c r="C4" s="116"/>
      <c r="D4" s="5"/>
      <c r="E4" s="4" t="s">
        <v>6</v>
      </c>
      <c r="F4" s="1"/>
      <c r="G4" s="7"/>
      <c r="H4" s="6" t="s">
        <v>7</v>
      </c>
      <c r="I4" s="117"/>
      <c r="J4" s="116"/>
      <c r="K4" s="31"/>
      <c r="L4" s="31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22" s="33" customFormat="1" ht="19.5" customHeight="1">
      <c r="A5" s="6" t="s">
        <v>8</v>
      </c>
      <c r="B5" s="115"/>
      <c r="C5" s="116"/>
      <c r="D5" s="5"/>
      <c r="E5" s="6" t="s">
        <v>9</v>
      </c>
      <c r="F5" s="1"/>
      <c r="G5" s="7"/>
      <c r="H5" s="6" t="s">
        <v>10</v>
      </c>
      <c r="I5" s="117"/>
      <c r="J5" s="116"/>
      <c r="K5" s="31"/>
      <c r="L5" s="31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1:22" s="33" customFormat="1" ht="19.5" customHeight="1">
      <c r="A6" s="6" t="s">
        <v>11</v>
      </c>
      <c r="B6" s="115"/>
      <c r="C6" s="116"/>
      <c r="D6" s="5"/>
      <c r="E6" s="6" t="s">
        <v>12</v>
      </c>
      <c r="F6" s="1"/>
      <c r="G6" s="7"/>
      <c r="H6" s="6" t="s">
        <v>13</v>
      </c>
      <c r="I6" s="117"/>
      <c r="J6" s="116"/>
      <c r="K6" s="31"/>
      <c r="L6" s="31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1:22" s="33" customFormat="1" ht="19.5" customHeight="1">
      <c r="A7" s="6" t="s">
        <v>14</v>
      </c>
      <c r="B7" s="115"/>
      <c r="C7" s="116"/>
      <c r="D7" s="5"/>
      <c r="E7" s="6" t="s">
        <v>15</v>
      </c>
      <c r="F7" s="1"/>
      <c r="G7" s="7"/>
      <c r="H7" s="6" t="s">
        <v>16</v>
      </c>
      <c r="I7" s="117"/>
      <c r="J7" s="116"/>
      <c r="K7" s="31"/>
      <c r="L7" s="31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1:22" s="33" customFormat="1" ht="19.5" customHeight="1">
      <c r="A8" s="6" t="s">
        <v>17</v>
      </c>
      <c r="B8" s="115"/>
      <c r="C8" s="116"/>
      <c r="D8" s="5"/>
      <c r="E8" s="6" t="s">
        <v>18</v>
      </c>
      <c r="F8" s="3"/>
      <c r="G8" s="7"/>
      <c r="H8" s="6" t="s">
        <v>19</v>
      </c>
      <c r="I8" s="117"/>
      <c r="J8" s="116"/>
      <c r="K8" s="28"/>
      <c r="L8" s="28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1:12" s="34" customFormat="1" ht="19.5" customHeight="1" thickBot="1">
      <c r="A9" s="9" t="s">
        <v>20</v>
      </c>
      <c r="B9" s="127"/>
      <c r="C9" s="128"/>
      <c r="D9" s="10"/>
      <c r="E9" s="9" t="s">
        <v>29</v>
      </c>
      <c r="F9" s="129"/>
      <c r="G9" s="128"/>
      <c r="H9" s="11"/>
      <c r="I9" s="12"/>
      <c r="J9" s="13"/>
      <c r="K9" s="27"/>
      <c r="L9" s="28"/>
    </row>
    <row r="10" spans="1:12" s="34" customFormat="1" ht="19.5" customHeight="1">
      <c r="A10" s="35"/>
      <c r="B10" s="36"/>
      <c r="C10" s="37"/>
      <c r="D10" s="38"/>
      <c r="E10" s="38"/>
      <c r="F10" s="39"/>
      <c r="G10" s="40"/>
      <c r="H10" s="40"/>
      <c r="I10" s="41"/>
      <c r="J10" s="42"/>
      <c r="K10" s="27"/>
      <c r="L10" s="28"/>
    </row>
    <row r="11" spans="1:11" ht="19.5" customHeight="1" thickBo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28"/>
    </row>
    <row r="12" spans="1:16" ht="39.75" customHeight="1" thickBot="1">
      <c r="A12" s="44"/>
      <c r="B12" s="103" t="s">
        <v>32</v>
      </c>
      <c r="C12" s="104"/>
      <c r="D12" s="104"/>
      <c r="E12" s="104"/>
      <c r="F12" s="104"/>
      <c r="G12" s="104"/>
      <c r="H12" s="105"/>
      <c r="I12" s="45"/>
      <c r="J12" s="44"/>
      <c r="K12" s="28"/>
      <c r="O12" s="46"/>
      <c r="P12" s="46"/>
    </row>
    <row r="13" spans="1:16" ht="39.75" customHeight="1">
      <c r="A13" s="44"/>
      <c r="B13" s="47"/>
      <c r="C13" s="48"/>
      <c r="D13" s="43"/>
      <c r="E13" s="49" t="s">
        <v>37</v>
      </c>
      <c r="F13" s="50" t="s">
        <v>36</v>
      </c>
      <c r="G13" s="107" t="s">
        <v>48</v>
      </c>
      <c r="H13" s="108"/>
      <c r="I13" s="45"/>
      <c r="J13" s="44"/>
      <c r="K13" s="28"/>
      <c r="O13" s="51"/>
      <c r="P13" s="52"/>
    </row>
    <row r="14" spans="1:16" ht="39.75" customHeight="1">
      <c r="A14" s="44"/>
      <c r="B14" s="53"/>
      <c r="C14" s="54"/>
      <c r="D14" s="55"/>
      <c r="E14" s="56" t="s">
        <v>34</v>
      </c>
      <c r="F14" s="56"/>
      <c r="G14" s="109" t="s">
        <v>48</v>
      </c>
      <c r="H14" s="110"/>
      <c r="K14" s="28"/>
      <c r="O14" s="57"/>
      <c r="P14" s="52"/>
    </row>
    <row r="15" spans="1:16" ht="39.75" customHeight="1">
      <c r="A15" s="44"/>
      <c r="B15" s="47"/>
      <c r="C15" s="43"/>
      <c r="D15" s="43"/>
      <c r="E15" s="58" t="s">
        <v>35</v>
      </c>
      <c r="F15" s="58"/>
      <c r="G15" s="111" t="s">
        <v>49</v>
      </c>
      <c r="H15" s="112"/>
      <c r="K15" s="28"/>
      <c r="O15" s="59"/>
      <c r="P15" s="52"/>
    </row>
    <row r="16" spans="1:16" ht="39.75" customHeight="1">
      <c r="A16" s="44"/>
      <c r="B16" s="53"/>
      <c r="C16" s="55"/>
      <c r="D16" s="55"/>
      <c r="E16" s="60" t="s">
        <v>39</v>
      </c>
      <c r="F16" s="61" t="s">
        <v>38</v>
      </c>
      <c r="G16" s="130">
        <f>IF(ISNUMBER(G15),(G14-G15),(""))</f>
      </c>
      <c r="H16" s="131"/>
      <c r="K16" s="28"/>
      <c r="O16" s="59"/>
      <c r="P16" s="52"/>
    </row>
    <row r="17" spans="1:16" ht="39.75" customHeight="1">
      <c r="A17" s="44"/>
      <c r="B17" s="47"/>
      <c r="C17" s="43"/>
      <c r="D17" s="43"/>
      <c r="E17" s="58" t="s">
        <v>45</v>
      </c>
      <c r="F17" s="58"/>
      <c r="G17" s="113" t="s">
        <v>49</v>
      </c>
      <c r="H17" s="114"/>
      <c r="K17" s="28"/>
      <c r="O17" s="59"/>
      <c r="P17" s="52"/>
    </row>
    <row r="18" spans="1:16" ht="39.75" customHeight="1">
      <c r="A18" s="44"/>
      <c r="B18" s="53"/>
      <c r="C18" s="55"/>
      <c r="D18" s="55"/>
      <c r="E18" s="56" t="s">
        <v>46</v>
      </c>
      <c r="F18" s="56"/>
      <c r="G18" s="96" t="s">
        <v>49</v>
      </c>
      <c r="H18" s="97"/>
      <c r="K18" s="28"/>
      <c r="O18" s="59"/>
      <c r="P18" s="52"/>
    </row>
    <row r="19" spans="1:11" ht="39.75" customHeight="1" thickBot="1">
      <c r="A19" s="44"/>
      <c r="B19" s="47"/>
      <c r="C19" s="43"/>
      <c r="D19" s="62"/>
      <c r="E19" s="63" t="s">
        <v>47</v>
      </c>
      <c r="F19" s="64" t="s">
        <v>40</v>
      </c>
      <c r="G19" s="121">
        <f>IF(ISNUMBER(G18),G18-G17,"")</f>
      </c>
      <c r="H19" s="122"/>
      <c r="K19" s="28"/>
    </row>
    <row r="20" spans="1:11" ht="39.75" customHeight="1" thickBot="1">
      <c r="A20" s="44"/>
      <c r="B20" s="65"/>
      <c r="C20" s="66"/>
      <c r="D20" s="66"/>
      <c r="E20" s="67" t="s">
        <v>42</v>
      </c>
      <c r="F20" s="68" t="s">
        <v>31</v>
      </c>
      <c r="G20" s="119">
        <f>IF(ISNUMBER(G19),(G19*(G14/G16)),(""))</f>
      </c>
      <c r="H20" s="120"/>
      <c r="K20" s="28"/>
    </row>
    <row r="21" spans="1:11" ht="39.75" customHeight="1" thickBot="1">
      <c r="A21" s="44"/>
      <c r="B21" s="65"/>
      <c r="C21" s="66"/>
      <c r="D21" s="66"/>
      <c r="E21" s="67" t="s">
        <v>41</v>
      </c>
      <c r="F21" s="68" t="s">
        <v>43</v>
      </c>
      <c r="G21" s="101">
        <f>IF(ISNUMBER(G20),((G20/G13)*100),(""))</f>
      </c>
      <c r="H21" s="102"/>
      <c r="K21" s="28"/>
    </row>
    <row r="22" spans="1:11" ht="19.5" customHeight="1">
      <c r="A22" s="44"/>
      <c r="B22" s="69"/>
      <c r="C22" s="69"/>
      <c r="D22" s="69"/>
      <c r="E22" s="69"/>
      <c r="F22" s="43"/>
      <c r="G22" s="43"/>
      <c r="H22" s="43"/>
      <c r="K22" s="28"/>
    </row>
    <row r="23" ht="19.5" customHeight="1">
      <c r="K23" s="28"/>
    </row>
    <row r="24" spans="1:11" ht="19.5" customHeight="1" thickBot="1">
      <c r="A24" s="70"/>
      <c r="B24" s="71"/>
      <c r="C24" s="71"/>
      <c r="D24" s="72"/>
      <c r="G24" s="73"/>
      <c r="H24" s="73"/>
      <c r="I24" s="73"/>
      <c r="J24" s="74"/>
      <c r="K24" s="28"/>
    </row>
    <row r="25" spans="1:11" ht="19.5" customHeight="1">
      <c r="A25" s="14" t="s">
        <v>21</v>
      </c>
      <c r="B25" s="123"/>
      <c r="C25" s="124"/>
      <c r="D25" s="124"/>
      <c r="E25" s="124"/>
      <c r="F25" s="124"/>
      <c r="G25" s="124"/>
      <c r="H25" s="124"/>
      <c r="I25" s="124"/>
      <c r="J25" s="124"/>
      <c r="K25" s="28"/>
    </row>
    <row r="26" spans="1:11" s="76" customFormat="1" ht="19.5" customHeight="1">
      <c r="A26" s="15"/>
      <c r="B26" s="125"/>
      <c r="C26" s="125"/>
      <c r="D26" s="125"/>
      <c r="E26" s="125"/>
      <c r="F26" s="125"/>
      <c r="G26" s="125"/>
      <c r="H26" s="125"/>
      <c r="I26" s="125"/>
      <c r="J26" s="125"/>
      <c r="K26" s="75"/>
    </row>
    <row r="27" spans="1:10" ht="19.5" customHeight="1">
      <c r="A27" s="16"/>
      <c r="B27" s="126"/>
      <c r="C27" s="126"/>
      <c r="D27" s="126"/>
      <c r="E27" s="126"/>
      <c r="F27" s="126"/>
      <c r="G27" s="126"/>
      <c r="H27" s="126"/>
      <c r="I27" s="126"/>
      <c r="J27" s="126"/>
    </row>
    <row r="28" spans="1:10" ht="19.5" customHeight="1">
      <c r="A28" s="17" t="s">
        <v>22</v>
      </c>
      <c r="B28" s="98"/>
      <c r="C28" s="99"/>
      <c r="D28" s="99"/>
      <c r="E28" s="99"/>
      <c r="F28" s="17" t="s">
        <v>23</v>
      </c>
      <c r="G28" s="100"/>
      <c r="H28" s="99"/>
      <c r="I28" s="99"/>
      <c r="J28" s="99"/>
    </row>
    <row r="29" spans="1:10" ht="19.5" customHeight="1">
      <c r="A29" s="17" t="s">
        <v>30</v>
      </c>
      <c r="B29" s="98"/>
      <c r="C29" s="99"/>
      <c r="D29" s="99"/>
      <c r="E29" s="99"/>
      <c r="F29" s="17" t="s">
        <v>30</v>
      </c>
      <c r="G29" s="118"/>
      <c r="H29" s="99"/>
      <c r="I29" s="99"/>
      <c r="J29" s="99"/>
    </row>
    <row r="30" spans="1:11" s="77" customFormat="1" ht="19.5" customHeight="1">
      <c r="A30" s="18" t="s">
        <v>24</v>
      </c>
      <c r="B30" s="106"/>
      <c r="C30" s="99"/>
      <c r="D30" s="99"/>
      <c r="E30" s="99"/>
      <c r="F30" s="17" t="s">
        <v>24</v>
      </c>
      <c r="G30" s="106"/>
      <c r="H30" s="99"/>
      <c r="I30" s="99"/>
      <c r="J30" s="99"/>
      <c r="K30" s="20"/>
    </row>
    <row r="31" spans="1:11" ht="19.5" customHeight="1">
      <c r="A31" s="19"/>
      <c r="B31" s="20"/>
      <c r="C31" s="92" t="s">
        <v>54</v>
      </c>
      <c r="D31" s="93" t="s">
        <v>55</v>
      </c>
      <c r="E31" s="21"/>
      <c r="F31" s="94" t="s">
        <v>56</v>
      </c>
      <c r="G31" s="95"/>
      <c r="H31"/>
      <c r="I31" s="22"/>
      <c r="J31" s="23"/>
      <c r="K31" s="78"/>
    </row>
    <row r="32" spans="1:11" ht="19.5" customHeight="1">
      <c r="A32" s="79"/>
      <c r="B32" s="80"/>
      <c r="C32" s="80"/>
      <c r="D32" s="80"/>
      <c r="E32" s="80"/>
      <c r="F32" s="81"/>
      <c r="G32" s="82"/>
      <c r="H32" s="82"/>
      <c r="I32" s="83"/>
      <c r="J32" s="84"/>
      <c r="K32" s="78"/>
    </row>
    <row r="33" spans="1:11" ht="19.5" customHeight="1">
      <c r="A33" s="79"/>
      <c r="B33" s="85"/>
      <c r="C33" s="85"/>
      <c r="D33" s="85"/>
      <c r="E33" s="85"/>
      <c r="F33" s="86"/>
      <c r="G33" s="87"/>
      <c r="H33" s="87"/>
      <c r="I33" s="84"/>
      <c r="J33" s="84"/>
      <c r="K33" s="78"/>
    </row>
    <row r="34" spans="1:11" ht="12.75" customHeight="1">
      <c r="A34" s="43"/>
      <c r="B34" s="43"/>
      <c r="C34" s="43"/>
      <c r="D34" s="43"/>
      <c r="E34" s="43"/>
      <c r="F34" s="43"/>
      <c r="G34" s="43"/>
      <c r="H34" s="43"/>
      <c r="I34" s="88"/>
      <c r="J34" s="88"/>
      <c r="K34" s="78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60" ht="12">
      <c r="A60" t="s">
        <v>25</v>
      </c>
    </row>
    <row r="61" ht="12">
      <c r="A61" t="s">
        <v>50</v>
      </c>
    </row>
    <row r="62" ht="12">
      <c r="A62" t="s">
        <v>26</v>
      </c>
    </row>
    <row r="63" ht="12">
      <c r="A63" t="s">
        <v>51</v>
      </c>
    </row>
    <row r="64" ht="12">
      <c r="A64" t="s">
        <v>52</v>
      </c>
    </row>
    <row r="65" ht="12">
      <c r="A65" t="s">
        <v>53</v>
      </c>
    </row>
    <row r="66" ht="12">
      <c r="A66" t="s">
        <v>27</v>
      </c>
    </row>
    <row r="67" ht="12">
      <c r="A67" t="s">
        <v>28</v>
      </c>
    </row>
  </sheetData>
  <mergeCells count="32">
    <mergeCell ref="B2:C2"/>
    <mergeCell ref="F2:J2"/>
    <mergeCell ref="I4:J4"/>
    <mergeCell ref="I5:J5"/>
    <mergeCell ref="I6:J6"/>
    <mergeCell ref="I7:J7"/>
    <mergeCell ref="I8:J8"/>
    <mergeCell ref="G29:J29"/>
    <mergeCell ref="G20:H20"/>
    <mergeCell ref="G19:H19"/>
    <mergeCell ref="B25:J27"/>
    <mergeCell ref="B28:E28"/>
    <mergeCell ref="B8:C8"/>
    <mergeCell ref="B9:C9"/>
    <mergeCell ref="F9:G9"/>
    <mergeCell ref="G16:H16"/>
    <mergeCell ref="G17:H17"/>
    <mergeCell ref="B3:C3"/>
    <mergeCell ref="B4:C4"/>
    <mergeCell ref="B5:C5"/>
    <mergeCell ref="B6:C6"/>
    <mergeCell ref="B7:C7"/>
    <mergeCell ref="G18:H18"/>
    <mergeCell ref="B29:E29"/>
    <mergeCell ref="G28:J28"/>
    <mergeCell ref="G21:H21"/>
    <mergeCell ref="B12:H12"/>
    <mergeCell ref="B30:E30"/>
    <mergeCell ref="G30:J30"/>
    <mergeCell ref="G13:H13"/>
    <mergeCell ref="G14:H14"/>
    <mergeCell ref="G15:H15"/>
  </mergeCells>
  <printOptions horizontalCentered="1" verticalCentered="1"/>
  <pageMargins left="0.75" right="0.26" top="0.5" bottom="0.5" header="0.27" footer="0.25"/>
  <pageSetup blackAndWhite="1" fitToHeight="1" fitToWidth="1" horizontalDpi="300" verticalDpi="300" orientation="portrait" scale="79"/>
  <headerFooter alignWithMargins="0">
    <oddHeader>&amp;C&amp;20N&amp;14orth&amp;20E&amp;14ast&amp;20 T&amp;14ransportation&amp;20 T&amp;14raining &amp;20&amp;&amp; C&amp;14ertification &amp;20P&amp;14rogram</oddHeader>
    <oddFooter>&amp;LRev. 10/22/09&amp;C&amp;"Times New Roman,Regular"&amp;14CT    MA    ME    NH    NY    RI    VT&amp;R&amp;"Arial,Bold"T111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showGridLines="0" zoomScaleSheetLayoutView="75" workbookViewId="0" topLeftCell="A1">
      <selection activeCell="N21" sqref="N21"/>
    </sheetView>
  </sheetViews>
  <sheetFormatPr defaultColWidth="9.140625" defaultRowHeight="12.75"/>
  <cols>
    <col min="1" max="1" width="13.421875" style="28" customWidth="1"/>
    <col min="2" max="2" width="11.421875" style="28" customWidth="1"/>
    <col min="3" max="3" width="11.140625" style="28" customWidth="1"/>
    <col min="4" max="4" width="11.7109375" style="28" customWidth="1"/>
    <col min="5" max="5" width="11.140625" style="28" customWidth="1"/>
    <col min="6" max="6" width="16.28125" style="28" customWidth="1"/>
    <col min="7" max="8" width="10.421875" style="28" customWidth="1"/>
    <col min="9" max="9" width="9.421875" style="28" customWidth="1"/>
    <col min="10" max="10" width="6.421875" style="28" customWidth="1"/>
    <col min="11" max="11" width="10.421875" style="27" customWidth="1"/>
    <col min="12" max="12" width="7.00390625" style="28" customWidth="1"/>
    <col min="13" max="16384" width="9.140625" style="28" customWidth="1"/>
  </cols>
  <sheetData>
    <row r="1" spans="1:10" ht="19.5" customHeight="1">
      <c r="A1" s="24" t="s">
        <v>33</v>
      </c>
      <c r="B1" s="25"/>
      <c r="C1" s="25"/>
      <c r="D1" s="26"/>
      <c r="E1" s="26"/>
      <c r="F1" s="26"/>
      <c r="G1" s="26"/>
      <c r="H1" s="26"/>
      <c r="I1" s="25"/>
      <c r="J1" s="26"/>
    </row>
    <row r="2" spans="1:11" s="30" customFormat="1" ht="19.5" customHeight="1">
      <c r="A2" s="2" t="s">
        <v>0</v>
      </c>
      <c r="B2" s="115"/>
      <c r="C2" s="116"/>
      <c r="D2" s="3"/>
      <c r="E2" s="4" t="s">
        <v>1</v>
      </c>
      <c r="F2" s="117"/>
      <c r="G2" s="116"/>
      <c r="H2" s="116"/>
      <c r="I2" s="116"/>
      <c r="J2" s="116"/>
      <c r="K2" s="29"/>
    </row>
    <row r="3" spans="1:22" s="33" customFormat="1" ht="19.5" customHeight="1">
      <c r="A3" s="4" t="s">
        <v>2</v>
      </c>
      <c r="B3" s="115"/>
      <c r="C3" s="116"/>
      <c r="D3" s="5"/>
      <c r="E3" s="6" t="s">
        <v>3</v>
      </c>
      <c r="F3" s="1"/>
      <c r="G3" s="7"/>
      <c r="H3" s="6" t="s">
        <v>4</v>
      </c>
      <c r="I3" s="91" t="s">
        <v>44</v>
      </c>
      <c r="J3" s="8"/>
      <c r="K3" s="31"/>
      <c r="L3" s="31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s="33" customFormat="1" ht="19.5" customHeight="1">
      <c r="A4" s="2" t="s">
        <v>5</v>
      </c>
      <c r="B4" s="115"/>
      <c r="C4" s="116"/>
      <c r="D4" s="5"/>
      <c r="E4" s="4" t="s">
        <v>6</v>
      </c>
      <c r="F4" s="1"/>
      <c r="G4" s="7"/>
      <c r="H4" s="6" t="s">
        <v>7</v>
      </c>
      <c r="I4" s="117"/>
      <c r="J4" s="116"/>
      <c r="K4" s="31"/>
      <c r="L4" s="31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22" s="33" customFormat="1" ht="19.5" customHeight="1">
      <c r="A5" s="6" t="s">
        <v>8</v>
      </c>
      <c r="B5" s="115"/>
      <c r="C5" s="116"/>
      <c r="D5" s="5"/>
      <c r="E5" s="6" t="s">
        <v>9</v>
      </c>
      <c r="F5" s="1"/>
      <c r="G5" s="7"/>
      <c r="H5" s="6" t="s">
        <v>10</v>
      </c>
      <c r="I5" s="117"/>
      <c r="J5" s="116"/>
      <c r="K5" s="31"/>
      <c r="L5" s="31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1:22" s="33" customFormat="1" ht="19.5" customHeight="1">
      <c r="A6" s="6" t="s">
        <v>11</v>
      </c>
      <c r="B6" s="115"/>
      <c r="C6" s="116"/>
      <c r="D6" s="5"/>
      <c r="E6" s="6" t="s">
        <v>12</v>
      </c>
      <c r="F6" s="1"/>
      <c r="G6" s="7"/>
      <c r="H6" s="6" t="s">
        <v>13</v>
      </c>
      <c r="I6" s="117"/>
      <c r="J6" s="116"/>
      <c r="K6" s="31"/>
      <c r="L6" s="31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1:22" s="33" customFormat="1" ht="19.5" customHeight="1">
      <c r="A7" s="6" t="s">
        <v>14</v>
      </c>
      <c r="B7" s="115"/>
      <c r="C7" s="116"/>
      <c r="D7" s="5"/>
      <c r="E7" s="6" t="s">
        <v>15</v>
      </c>
      <c r="F7" s="1"/>
      <c r="G7" s="7"/>
      <c r="H7" s="6" t="s">
        <v>16</v>
      </c>
      <c r="I7" s="117"/>
      <c r="J7" s="116"/>
      <c r="K7" s="31"/>
      <c r="L7" s="31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1:22" s="33" customFormat="1" ht="19.5" customHeight="1">
      <c r="A8" s="6" t="s">
        <v>17</v>
      </c>
      <c r="B8" s="115"/>
      <c r="C8" s="116"/>
      <c r="D8" s="5"/>
      <c r="E8" s="6" t="s">
        <v>18</v>
      </c>
      <c r="F8" s="89" t="s">
        <v>60</v>
      </c>
      <c r="G8" s="90"/>
      <c r="H8" s="6" t="s">
        <v>19</v>
      </c>
      <c r="I8" s="117"/>
      <c r="J8" s="116"/>
      <c r="K8" s="28"/>
      <c r="L8" s="28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1:12" s="34" customFormat="1" ht="19.5" customHeight="1" thickBot="1">
      <c r="A9" s="9" t="s">
        <v>20</v>
      </c>
      <c r="B9" s="127"/>
      <c r="C9" s="128"/>
      <c r="D9" s="10"/>
      <c r="E9" s="9" t="s">
        <v>29</v>
      </c>
      <c r="F9" s="129"/>
      <c r="G9" s="128"/>
      <c r="H9" s="11"/>
      <c r="I9" s="12"/>
      <c r="J9" s="13"/>
      <c r="K9" s="27"/>
      <c r="L9" s="28"/>
    </row>
    <row r="10" spans="1:12" s="34" customFormat="1" ht="19.5" customHeight="1">
      <c r="A10" s="35"/>
      <c r="B10" s="36"/>
      <c r="C10" s="37"/>
      <c r="D10" s="38"/>
      <c r="E10" s="38"/>
      <c r="F10" s="39"/>
      <c r="G10" s="40"/>
      <c r="H10" s="40"/>
      <c r="I10" s="41"/>
      <c r="J10" s="42"/>
      <c r="K10" s="27"/>
      <c r="L10" s="28"/>
    </row>
    <row r="11" spans="1:11" ht="19.5" customHeight="1" thickBo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28"/>
    </row>
    <row r="12" spans="1:16" ht="39.75" customHeight="1" thickBot="1">
      <c r="A12" s="44"/>
      <c r="B12" s="103" t="s">
        <v>32</v>
      </c>
      <c r="C12" s="104"/>
      <c r="D12" s="104"/>
      <c r="E12" s="104"/>
      <c r="F12" s="104"/>
      <c r="G12" s="104"/>
      <c r="H12" s="105"/>
      <c r="I12" s="45"/>
      <c r="J12" s="44"/>
      <c r="K12" s="28"/>
      <c r="O12" s="46"/>
      <c r="P12" s="46"/>
    </row>
    <row r="13" spans="1:16" ht="39.75" customHeight="1">
      <c r="A13" s="44"/>
      <c r="B13" s="47"/>
      <c r="C13" s="48"/>
      <c r="D13" s="43"/>
      <c r="E13" s="49" t="s">
        <v>37</v>
      </c>
      <c r="F13" s="50" t="s">
        <v>36</v>
      </c>
      <c r="G13" s="107" t="s">
        <v>48</v>
      </c>
      <c r="H13" s="108"/>
      <c r="I13" s="45"/>
      <c r="J13" s="44"/>
      <c r="K13" s="28"/>
      <c r="O13" s="51"/>
      <c r="P13" s="52"/>
    </row>
    <row r="14" spans="1:16" ht="39.75" customHeight="1">
      <c r="A14" s="44"/>
      <c r="B14" s="53"/>
      <c r="C14" s="54"/>
      <c r="D14" s="55"/>
      <c r="E14" s="56" t="s">
        <v>34</v>
      </c>
      <c r="F14" s="56"/>
      <c r="G14" s="109" t="s">
        <v>48</v>
      </c>
      <c r="H14" s="110"/>
      <c r="K14" s="28"/>
      <c r="O14" s="57"/>
      <c r="P14" s="52"/>
    </row>
    <row r="15" spans="1:16" ht="39.75" customHeight="1">
      <c r="A15" s="44"/>
      <c r="B15" s="47"/>
      <c r="C15" s="43"/>
      <c r="D15" s="43"/>
      <c r="E15" s="58" t="s">
        <v>35</v>
      </c>
      <c r="F15" s="58"/>
      <c r="G15" s="111" t="s">
        <v>49</v>
      </c>
      <c r="H15" s="112"/>
      <c r="K15" s="28"/>
      <c r="O15" s="59"/>
      <c r="P15" s="52"/>
    </row>
    <row r="16" spans="1:16" ht="39.75" customHeight="1">
      <c r="A16" s="44"/>
      <c r="B16" s="53"/>
      <c r="C16" s="55"/>
      <c r="D16" s="55"/>
      <c r="E16" s="60" t="s">
        <v>39</v>
      </c>
      <c r="F16" s="61" t="s">
        <v>38</v>
      </c>
      <c r="G16" s="130" t="s">
        <v>49</v>
      </c>
      <c r="H16" s="131"/>
      <c r="K16" s="28"/>
      <c r="O16" s="59"/>
      <c r="P16" s="52"/>
    </row>
    <row r="17" spans="1:16" ht="39.75" customHeight="1">
      <c r="A17" s="44"/>
      <c r="B17" s="47"/>
      <c r="C17" s="43"/>
      <c r="D17" s="43"/>
      <c r="E17" s="58" t="s">
        <v>45</v>
      </c>
      <c r="F17" s="58"/>
      <c r="G17" s="113" t="s">
        <v>49</v>
      </c>
      <c r="H17" s="114"/>
      <c r="K17" s="28"/>
      <c r="O17" s="59"/>
      <c r="P17" s="52"/>
    </row>
    <row r="18" spans="1:16" ht="39.75" customHeight="1">
      <c r="A18" s="44"/>
      <c r="B18" s="53"/>
      <c r="C18" s="55"/>
      <c r="D18" s="55"/>
      <c r="E18" s="56" t="s">
        <v>46</v>
      </c>
      <c r="F18" s="56"/>
      <c r="G18" s="96" t="s">
        <v>49</v>
      </c>
      <c r="H18" s="97"/>
      <c r="K18" s="28"/>
      <c r="O18" s="59"/>
      <c r="P18" s="52"/>
    </row>
    <row r="19" spans="1:11" ht="39.75" customHeight="1" thickBot="1">
      <c r="A19" s="44"/>
      <c r="B19" s="47"/>
      <c r="C19" s="43"/>
      <c r="D19" s="62"/>
      <c r="E19" s="63" t="s">
        <v>47</v>
      </c>
      <c r="F19" s="64" t="s">
        <v>40</v>
      </c>
      <c r="G19" s="121" t="s">
        <v>49</v>
      </c>
      <c r="H19" s="122"/>
      <c r="K19" s="28"/>
    </row>
    <row r="20" spans="1:11" ht="39.75" customHeight="1" thickBot="1">
      <c r="A20" s="44"/>
      <c r="B20" s="65"/>
      <c r="C20" s="66"/>
      <c r="D20" s="66"/>
      <c r="E20" s="67" t="s">
        <v>42</v>
      </c>
      <c r="F20" s="68" t="s">
        <v>31</v>
      </c>
      <c r="G20" s="119" t="s">
        <v>49</v>
      </c>
      <c r="H20" s="120"/>
      <c r="K20" s="28"/>
    </row>
    <row r="21" spans="1:11" ht="39.75" customHeight="1" thickBot="1">
      <c r="A21" s="44"/>
      <c r="B21" s="65"/>
      <c r="C21" s="66"/>
      <c r="D21" s="66"/>
      <c r="E21" s="67" t="s">
        <v>41</v>
      </c>
      <c r="F21" s="68" t="s">
        <v>43</v>
      </c>
      <c r="G21" s="101" t="s">
        <v>49</v>
      </c>
      <c r="H21" s="102"/>
      <c r="K21" s="28"/>
    </row>
    <row r="22" spans="1:11" ht="19.5" customHeight="1">
      <c r="A22" s="44"/>
      <c r="B22" s="69"/>
      <c r="C22" s="69"/>
      <c r="D22" s="69"/>
      <c r="E22" s="69"/>
      <c r="F22" s="43"/>
      <c r="G22" s="43"/>
      <c r="H22" s="43"/>
      <c r="K22" s="28"/>
    </row>
    <row r="23" ht="19.5" customHeight="1">
      <c r="K23" s="28"/>
    </row>
    <row r="24" spans="1:11" ht="19.5" customHeight="1" thickBot="1">
      <c r="A24" s="70"/>
      <c r="B24" s="71"/>
      <c r="C24" s="71"/>
      <c r="D24" s="72"/>
      <c r="G24" s="73"/>
      <c r="H24" s="73"/>
      <c r="I24" s="73"/>
      <c r="J24" s="74"/>
      <c r="K24" s="28"/>
    </row>
    <row r="25" spans="1:11" ht="19.5" customHeight="1">
      <c r="A25" s="14" t="s">
        <v>21</v>
      </c>
      <c r="B25" s="123"/>
      <c r="C25" s="124"/>
      <c r="D25" s="124"/>
      <c r="E25" s="124"/>
      <c r="F25" s="124"/>
      <c r="G25" s="124"/>
      <c r="H25" s="124"/>
      <c r="I25" s="124"/>
      <c r="J25" s="124"/>
      <c r="K25" s="28"/>
    </row>
    <row r="26" spans="1:11" s="76" customFormat="1" ht="19.5" customHeight="1">
      <c r="A26" s="15"/>
      <c r="B26" s="125"/>
      <c r="C26" s="125"/>
      <c r="D26" s="125"/>
      <c r="E26" s="125"/>
      <c r="F26" s="125"/>
      <c r="G26" s="125"/>
      <c r="H26" s="125"/>
      <c r="I26" s="125"/>
      <c r="J26" s="125"/>
      <c r="K26" s="75"/>
    </row>
    <row r="27" spans="1:10" ht="19.5" customHeight="1">
      <c r="A27" s="16"/>
      <c r="B27" s="126"/>
      <c r="C27" s="126"/>
      <c r="D27" s="126"/>
      <c r="E27" s="126"/>
      <c r="F27" s="126"/>
      <c r="G27" s="126"/>
      <c r="H27" s="126"/>
      <c r="I27" s="126"/>
      <c r="J27" s="126"/>
    </row>
    <row r="28" spans="1:10" ht="19.5" customHeight="1">
      <c r="A28" s="17" t="s">
        <v>22</v>
      </c>
      <c r="B28" s="98"/>
      <c r="C28" s="99"/>
      <c r="D28" s="99"/>
      <c r="E28" s="99"/>
      <c r="F28" s="17" t="s">
        <v>23</v>
      </c>
      <c r="G28" s="100"/>
      <c r="H28" s="99"/>
      <c r="I28" s="99"/>
      <c r="J28" s="99"/>
    </row>
    <row r="29" spans="1:10" ht="19.5" customHeight="1">
      <c r="A29" s="17" t="s">
        <v>30</v>
      </c>
      <c r="B29" s="98"/>
      <c r="C29" s="99"/>
      <c r="D29" s="99"/>
      <c r="E29" s="99"/>
      <c r="F29" s="17" t="s">
        <v>30</v>
      </c>
      <c r="G29" s="118"/>
      <c r="H29" s="99"/>
      <c r="I29" s="99"/>
      <c r="J29" s="99"/>
    </row>
    <row r="30" spans="1:11" s="77" customFormat="1" ht="19.5" customHeight="1">
      <c r="A30" s="18" t="s">
        <v>24</v>
      </c>
      <c r="B30" s="106"/>
      <c r="C30" s="99"/>
      <c r="D30" s="99"/>
      <c r="E30" s="99"/>
      <c r="F30" s="17" t="s">
        <v>24</v>
      </c>
      <c r="G30" s="106"/>
      <c r="H30" s="99"/>
      <c r="I30" s="99"/>
      <c r="J30" s="99"/>
      <c r="K30" s="20"/>
    </row>
    <row r="31" spans="1:11" ht="19.5" customHeight="1">
      <c r="A31" s="19"/>
      <c r="B31" s="20"/>
      <c r="C31" s="92" t="s">
        <v>57</v>
      </c>
      <c r="D31" s="93" t="s">
        <v>58</v>
      </c>
      <c r="E31" s="21"/>
      <c r="F31" s="94" t="s">
        <v>59</v>
      </c>
      <c r="G31" s="95"/>
      <c r="H31"/>
      <c r="I31" s="22"/>
      <c r="J31" s="23"/>
      <c r="K31" s="78"/>
    </row>
    <row r="32" spans="1:11" ht="19.5" customHeight="1">
      <c r="A32" s="79"/>
      <c r="B32" s="80"/>
      <c r="C32" s="80"/>
      <c r="D32" s="80"/>
      <c r="E32" s="80"/>
      <c r="F32" s="81"/>
      <c r="G32" s="82"/>
      <c r="H32" s="82"/>
      <c r="I32" s="83"/>
      <c r="J32" s="84"/>
      <c r="K32" s="78"/>
    </row>
    <row r="33" spans="1:11" ht="19.5" customHeight="1">
      <c r="A33" s="79"/>
      <c r="B33" s="85"/>
      <c r="C33" s="85"/>
      <c r="D33" s="85"/>
      <c r="E33" s="85"/>
      <c r="F33" s="86"/>
      <c r="G33" s="87"/>
      <c r="H33" s="87"/>
      <c r="I33" s="84"/>
      <c r="J33" s="84"/>
      <c r="K33" s="78"/>
    </row>
    <row r="34" spans="1:11" ht="12.75" customHeight="1">
      <c r="A34" s="43"/>
      <c r="B34" s="43"/>
      <c r="C34" s="43"/>
      <c r="D34" s="43"/>
      <c r="E34" s="43"/>
      <c r="F34" s="43"/>
      <c r="G34" s="43"/>
      <c r="H34" s="43"/>
      <c r="I34" s="88"/>
      <c r="J34" s="88"/>
      <c r="K34" s="78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60" ht="12">
      <c r="A60" t="s">
        <v>25</v>
      </c>
    </row>
    <row r="61" ht="12">
      <c r="A61" t="s">
        <v>50</v>
      </c>
    </row>
    <row r="62" ht="12">
      <c r="A62" t="s">
        <v>26</v>
      </c>
    </row>
    <row r="63" ht="12">
      <c r="A63" t="s">
        <v>51</v>
      </c>
    </row>
    <row r="64" ht="12">
      <c r="A64" t="s">
        <v>52</v>
      </c>
    </row>
    <row r="65" ht="12">
      <c r="A65" t="s">
        <v>53</v>
      </c>
    </row>
    <row r="66" ht="12">
      <c r="A66" t="s">
        <v>27</v>
      </c>
    </row>
    <row r="67" ht="12">
      <c r="A67" t="s">
        <v>28</v>
      </c>
    </row>
  </sheetData>
  <mergeCells count="32">
    <mergeCell ref="B9:C9"/>
    <mergeCell ref="F9:G9"/>
    <mergeCell ref="B25:J27"/>
    <mergeCell ref="B6:C6"/>
    <mergeCell ref="I6:J6"/>
    <mergeCell ref="B7:C7"/>
    <mergeCell ref="I7:J7"/>
    <mergeCell ref="B8:C8"/>
    <mergeCell ref="I8:J8"/>
    <mergeCell ref="B12:H12"/>
    <mergeCell ref="B2:C2"/>
    <mergeCell ref="F2:J2"/>
    <mergeCell ref="B3:C3"/>
    <mergeCell ref="B4:C4"/>
    <mergeCell ref="I4:J4"/>
    <mergeCell ref="B5:C5"/>
    <mergeCell ref="I5:J5"/>
    <mergeCell ref="G13:H13"/>
    <mergeCell ref="G14:H14"/>
    <mergeCell ref="G15:H15"/>
    <mergeCell ref="G16:H16"/>
    <mergeCell ref="G17:H17"/>
    <mergeCell ref="G18:H18"/>
    <mergeCell ref="G20:H20"/>
    <mergeCell ref="G19:H19"/>
    <mergeCell ref="B28:E28"/>
    <mergeCell ref="G28:J28"/>
    <mergeCell ref="G21:H21"/>
    <mergeCell ref="B30:E30"/>
    <mergeCell ref="G30:J30"/>
    <mergeCell ref="B29:E29"/>
    <mergeCell ref="G29:J29"/>
  </mergeCells>
  <printOptions horizontalCentered="1" verticalCentered="1"/>
  <pageMargins left="0.75" right="0.26" top="0.5" bottom="0.5" header="0.27" footer="0.25"/>
  <pageSetup blackAndWhite="1" fitToHeight="1" fitToWidth="1" horizontalDpi="300" verticalDpi="300" orientation="portrait" scale="79"/>
  <headerFooter alignWithMargins="0">
    <oddHeader>&amp;C&amp;20N&amp;14orth&amp;20E&amp;14ast&amp;20 T&amp;14ransportation&amp;20 T&amp;14raining &amp;20&amp;&amp; C&amp;14ertification &amp;20P&amp;14rogram</oddHeader>
    <oddFooter>&amp;LRev. 10/22/09&amp;C&amp;"Times New Roman,Regular"&amp;14CT    MA    ME    NH    NY    RI    VT&amp;R&amp;"Arial,Bold"T111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Atech Center,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Hamilton</dc:creator>
  <cp:keywords/>
  <dc:description/>
  <cp:lastModifiedBy>Richard Hamilton</cp:lastModifiedBy>
  <cp:lastPrinted>2009-10-22T13:40:52Z</cp:lastPrinted>
  <dcterms:created xsi:type="dcterms:W3CDTF">1999-02-04T12:54:51Z</dcterms:created>
  <dcterms:modified xsi:type="dcterms:W3CDTF">2009-10-22T13:41:24Z</dcterms:modified>
  <cp:category/>
  <cp:version/>
  <cp:contentType/>
  <cp:contentStatus/>
</cp:coreProperties>
</file>